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<sst xmlns="http://schemas.openxmlformats.org/spreadsheetml/2006/main" count="90" uniqueCount="90">
  <si>
    <t>Description</t>
  </si>
  <si>
    <t>Nom</t>
  </si>
  <si>
    <t>CC du Bazadais</t>
  </si>
  <si>
    <t>SIREN</t>
  </si>
  <si>
    <t>200043982</t>
  </si>
  <si>
    <t>Lien</t>
  </si>
  <si>
    <t>Outil ALDO en ligne</t>
  </si>
  <si>
    <t>Date d'export</t>
  </si>
  <si>
    <t>Communes</t>
  </si>
  <si>
    <t>33155</t>
  </si>
  <si>
    <t>33512</t>
  </si>
  <si>
    <t>33180</t>
  </si>
  <si>
    <t>33235</t>
  </si>
  <si>
    <t>33190</t>
  </si>
  <si>
    <t>33095</t>
  </si>
  <si>
    <t>33195</t>
  </si>
  <si>
    <t>33036</t>
  </si>
  <si>
    <t>33116</t>
  </si>
  <si>
    <t>33212</t>
  </si>
  <si>
    <t>33271</t>
  </si>
  <si>
    <t>33239</t>
  </si>
  <si>
    <t>33144</t>
  </si>
  <si>
    <t>33046</t>
  </si>
  <si>
    <t>33276</t>
  </si>
  <si>
    <t>33305</t>
  </si>
  <si>
    <t>33270</t>
  </si>
  <si>
    <t>33137</t>
  </si>
  <si>
    <t>33017</t>
  </si>
  <si>
    <t>33244</t>
  </si>
  <si>
    <t>33216</t>
  </si>
  <si>
    <t>33178</t>
  </si>
  <si>
    <t>33188</t>
  </si>
  <si>
    <t>33232</t>
  </si>
  <si>
    <t>33450</t>
  </si>
  <si>
    <t>33511</t>
  </si>
  <si>
    <t>33113</t>
  </si>
  <si>
    <t>33507</t>
  </si>
  <si>
    <t>33513</t>
  </si>
  <si>
    <t>33391</t>
  </si>
  <si>
    <t>33053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</si>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</sst>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4398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4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46233.5726989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4" spans="3:3">
      <c r="C34" s="3" t="s">
        <v>37</v>
      </c>
    </row>
    <row r="35" spans="3:3">
      <c r="C35" s="3" t="s">
        <v>38</v>
      </c>
    </row>
    <row r="36" spans="3:3">
      <c r="C36" s="3" t="s">
        <v>39</v>
      </c>
    </row>
    <row r="38" spans="1:1">
      <c r="A38" s="0" t="s">
        <v>40</v>
      </c>
    </row>
    <row r="39" spans="2:3">
      <c r="B39" s="3" t="s">
        <v>41</v>
      </c>
      <c r="C39" s="3" t="s">
        <v>42</v>
      </c>
    </row>
    <row r="41" spans="1:1">
      <c r="A41" s="0" t="s">
        <v>43</v>
      </c>
    </row>
    <row r="42" spans="2:6">
      <c r="B42" s="0" t="s">
        <v>44</v>
      </c>
      <c r="C42" s="0" t="s">
        <v>45</v>
      </c>
      <c r="D42" s="0" t="s">
        <v>46</v>
      </c>
      <c r="E42" s="0" t="s">
        <v>47</v>
      </c>
      <c r="F42" s="0" t="s">
        <v>48</v>
      </c>
    </row>
    <row r="43" spans="2:6">
      <c r="B43" s="0" t="s">
        <v>49</v>
      </c>
      <c r="C43" s="2" t="n">
        <v>6424.5</v>
      </c>
      <c r="D43" s="2" t="n">
        <v>314034</v>
      </c>
      <c r="E43" s="2" t="n">
        <v>3.9</v>
      </c>
      <c r="F43" s="3">
        <f>=FALSE()</f>
      </c>
    </row>
    <row r="44" spans="2:6">
      <c r="B44" s="0" t="s">
        <v>50</v>
      </c>
      <c r="C44" s="2" t="n">
        <v>4805.75</v>
      </c>
      <c r="D44" s="2" t="n">
        <v>359569.5</v>
      </c>
      <c r="E44" s="2" t="n">
        <v>4.5</v>
      </c>
      <c r="F44" s="3">
        <f>=FALSE()</f>
      </c>
    </row>
    <row r="45" spans="2:6">
      <c r="B45" s="0" t="s">
        <v>51</v>
      </c>
      <c r="C45" s="2" t="n">
        <v>214</v>
      </c>
      <c r="D45" s="2" t="n">
        <v>26750</v>
      </c>
      <c r="E45" s="2" t="n">
        <v>0.3</v>
      </c>
      <c r="F45" s="3">
        <f>=FALSE()</f>
      </c>
    </row>
    <row r="46" spans="2:6">
      <c r="B46" s="0" t="s">
        <v>52</v>
      </c>
      <c r="C46" s="2" t="n">
        <v>114.72344001809243</v>
      </c>
      <c r="D46" s="2" t="n">
        <v>7112.853281121731</v>
      </c>
      <c r="E46" s="2" t="n">
        <v>0.1</v>
      </c>
      <c r="F46" s="3">
        <f>=FALSE()</f>
      </c>
    </row>
    <row r="47" spans="2:6">
      <c r="B47" s="0" t="s">
        <v>53</v>
      </c>
      <c r="C47" s="2" t="n">
        <v>254.27655998190755</v>
      </c>
      <c r="D47" s="2" t="n">
        <v>11188.168639203936</v>
      </c>
      <c r="E47" s="2" t="n">
        <v>0.1</v>
      </c>
      <c r="F47" s="3">
        <f>=FALSE()</f>
      </c>
    </row>
    <row r="48" spans="2:6">
      <c r="B48" s="0" t="s">
        <v>54</v>
      </c>
      <c r="C48" s="2" t="n">
        <v>4518.50052875</v>
      </c>
      <c r="D48" s="2" t="n">
        <v>304634.9761162501</v>
      </c>
      <c r="E48" s="2" t="n">
        <v>3.8</v>
      </c>
      <c r="F48" s="3">
        <f>=FALSE()</f>
      </c>
    </row>
    <row r="49" spans="2:6">
      <c r="B49" s="0" t="s">
        <v>55</v>
      </c>
      <c r="C49" s="2" t="n">
        <v>44452.5</v>
      </c>
      <c r="D49" s="2" t="n">
        <v>6339670.087499999</v>
      </c>
      <c r="E49" s="2" t="n">
        <v>78.5</v>
      </c>
      <c r="F49" s="3">
        <f>=FALSE()</f>
      </c>
    </row>
    <row r="50" spans="2:6">
      <c r="B50" s="0" t="s">
        <v>56</v>
      </c>
      <c r="D50" s="2" t="n">
        <v>674806.0008109589</v>
      </c>
      <c r="E50" s="2" t="n">
        <v>8.4</v>
      </c>
      <c r="F50" s="3">
        <f>=FALSE()</f>
      </c>
    </row>
    <row r="51" spans="2:6">
      <c r="B51" s="0" t="s">
        <v>57</v>
      </c>
      <c r="C51" s="2" t="n">
        <v>405.5820937757805</v>
      </c>
      <c r="D51" s="2" t="n">
        <v>41104.52845789402</v>
      </c>
      <c r="E51" s="2" t="n">
        <v>0.5</v>
      </c>
      <c r="F51" s="3">
        <f>=FALSE()</f>
      </c>
    </row>
    <row r="53" spans="1:1">
      <c r="A53" s="0" t="s">
        <v>58</v>
      </c>
    </row>
    <row r="54" spans="2:5">
      <c r="B54" s="0" t="s">
        <v>59</v>
      </c>
      <c r="C54" s="0" t="s">
        <v>60</v>
      </c>
      <c r="E54" s="0" t="s">
        <v>48</v>
      </c>
    </row>
    <row r="55" spans="2:5">
      <c r="B55" s="0" t="s">
        <v>49</v>
      </c>
      <c r="C55" s="2" t="n">
        <v>-7882.485262490668</v>
      </c>
      <c r="D55" s="7" t="s">
        <v>61</v>
      </c>
      <c r="E55" s="3">
        <f>=FALSE()</f>
      </c>
    </row>
    <row r="56" spans="2:5">
      <c r="B56" s="0" t="s">
        <v>50</v>
      </c>
      <c r="C56" s="2" t="n">
        <v>1811.813387999998</v>
      </c>
      <c r="D56" s="8" t="s">
        <v>62</v>
      </c>
      <c r="E56" s="3">
        <f>=FALSE()</f>
      </c>
    </row>
    <row r="57" spans="2:5">
      <c r="B57" s="0" t="s">
        <v>51</v>
      </c>
      <c r="C57" s="2" t="n">
        <v>199.5143333333334</v>
      </c>
      <c r="D57" s="8" t="s">
        <v>62</v>
      </c>
      <c r="E57" s="3">
        <f>=FALSE()</f>
      </c>
    </row>
    <row r="58" spans="2:5">
      <c r="B58" s="0" t="s">
        <v>52</v>
      </c>
      <c r="C58" s="2" t="n">
        <v>314.2270876360001</v>
      </c>
      <c r="D58" s="8" t="s">
        <v>62</v>
      </c>
      <c r="E58" s="3">
        <f>=FALSE()</f>
      </c>
    </row>
    <row r="59" spans="2:5">
      <c r="B59" s="0" t="s">
        <v>53</v>
      </c>
      <c r="C59" s="2" t="n">
        <v>-336.9792761059996</v>
      </c>
      <c r="D59" s="7" t="s">
        <v>61</v>
      </c>
      <c r="E59" s="3">
        <f>=FALSE()</f>
      </c>
    </row>
    <row r="60" spans="2:5">
      <c r="B60" s="0" t="s">
        <v>54</v>
      </c>
      <c r="C60" s="2" t="n">
        <v>-2046.3623458299994</v>
      </c>
      <c r="D60" s="7" t="s">
        <v>61</v>
      </c>
      <c r="E60" s="3">
        <f>=FALSE()</f>
      </c>
    </row>
    <row r="61" spans="2:5">
      <c r="B61" s="0" t="s">
        <v>55</v>
      </c>
      <c r="C61" s="2" t="n">
        <v>159259.54182416655</v>
      </c>
      <c r="D61" s="8" t="s">
        <v>62</v>
      </c>
      <c r="E61" s="3">
        <f>=FALSE()</f>
      </c>
    </row>
    <row r="62" spans="2:5">
      <c r="B62" s="0" t="s">
        <v>56</v>
      </c>
      <c r="C62" s="2" t="n">
        <v>8845.919153132665</v>
      </c>
      <c r="D62" s="8" t="s">
        <v>62</v>
      </c>
      <c r="E62" s="3">
        <f>=FALSE()</f>
      </c>
    </row>
    <row r="64" spans="1:1">
      <c r="A64" s="0" t="s">
        <v>63</v>
      </c>
    </row>
    <row r="65" spans="2:2">
      <c r="B65" s="0" t="s">
        <v>64</v>
      </c>
    </row>
    <row r="66" spans="2:2">
      <c r="B66" s="0" t="s">
        <v>65</v>
      </c>
    </row>
    <row r="67" spans="2:4">
      <c r="B67" s="0" t="s">
        <v>66</v>
      </c>
      <c r="C67" s="0" t="s">
        <v>67</v>
      </c>
      <c r="D67" s="0" t="s">
        <v>68</v>
      </c>
    </row>
    <row r="68" spans="2:4">
      <c r="B68" s="0" t="s">
        <v>69</v>
      </c>
      <c r="C68" s="2">
        <f>C61</f>
      </c>
      <c r="D68" s="3" t="s">
        <v>70</v>
      </c>
    </row>
    <row r="69" spans="2:4">
      <c r="B69" s="0" t="s">
        <v>71</v>
      </c>
      <c r="C69" s="2">
        <f>C55 + C56 + C58 + C59</f>
      </c>
      <c r="D69" s="3" t="s">
        <v>70</v>
      </c>
    </row>
    <row r="70" spans="2:4">
      <c r="B70" s="0" t="s">
        <v>72</v>
      </c>
      <c r="C70" s="2">
        <f>C57 + C60</f>
      </c>
      <c r="D70" s="3" t="s">
        <v>70</v>
      </c>
    </row>
    <row r="71" spans="2:4">
      <c r="B71" s="9" t="s">
        <v>73</v>
      </c>
      <c r="C71" s="11">
        <f>C62</f>
      </c>
      <c r="D71" s="10" t="s">
        <v>70</v>
      </c>
    </row>
    <row r="73" spans="1:1">
      <c r="A73" s="0" t="s">
        <v>74</v>
      </c>
    </row>
    <row r="74" spans="2:3">
      <c r="B74" s="0" t="s">
        <v>49</v>
      </c>
      <c r="C74" s="2" t="n">
        <v>6424.5</v>
      </c>
    </row>
    <row r="75" spans="2:3">
      <c r="B75" s="0" t="s">
        <v>50</v>
      </c>
      <c r="C75" s="2" t="n">
        <v>4805.75</v>
      </c>
    </row>
    <row r="76" spans="2:3">
      <c r="B76" s="0" t="s">
        <v>75</v>
      </c>
      <c r="C76" s="2" t="n">
        <v>515.25</v>
      </c>
    </row>
    <row r="77" spans="2:3">
      <c r="B77" s="0" t="s">
        <v>76</v>
      </c>
      <c r="C77" s="2" t="n">
        <v>3878</v>
      </c>
    </row>
    <row r="78" spans="2:3">
      <c r="B78" s="0" t="s">
        <v>77</v>
      </c>
      <c r="C78" s="2" t="n">
        <v>412.5</v>
      </c>
    </row>
    <row r="79" spans="2:3">
      <c r="B79" s="0" t="s">
        <v>51</v>
      </c>
      <c r="C79" s="2" t="n">
        <v>214</v>
      </c>
    </row>
    <row r="80" spans="2:3">
      <c r="B80" s="0" t="s">
        <v>52</v>
      </c>
      <c r="C80" s="2" t="n">
        <v>114.72344001809243</v>
      </c>
    </row>
    <row r="81" spans="2:3">
      <c r="B81" s="0" t="s">
        <v>53</v>
      </c>
      <c r="C81" s="2" t="n">
        <v>254.27655998190755</v>
      </c>
    </row>
    <row r="82" spans="2:3">
      <c r="B82" s="0" t="s">
        <v>54</v>
      </c>
      <c r="C82" s="2" t="n">
        <v>4518.50052875</v>
      </c>
    </row>
    <row r="83" spans="2:3">
      <c r="B83" s="0" t="s">
        <v>78</v>
      </c>
      <c r="C83" s="2" t="n">
        <v>2980.1070077499994</v>
      </c>
    </row>
    <row r="84" spans="2:3">
      <c r="B84" s="0" t="s">
        <v>79</v>
      </c>
      <c r="C84" s="2" t="n">
        <v>1204.4868935</v>
      </c>
    </row>
    <row r="85" spans="2:3">
      <c r="B85" s="0" t="s">
        <v>80</v>
      </c>
      <c r="C85" s="2" t="n">
        <v>333.90662750000007</v>
      </c>
    </row>
    <row r="86" spans="2:3">
      <c r="B86" s="0" t="s">
        <v>55</v>
      </c>
      <c r="C86" s="2" t="n">
        <v>44452.5</v>
      </c>
    </row>
    <row r="87" spans="2:3">
      <c r="B87" s="0" t="s">
        <v>81</v>
      </c>
      <c r="C87" s="2" t="n">
        <v>13530.25</v>
      </c>
    </row>
    <row r="88" spans="2:3">
      <c r="B88" s="0" t="s">
        <v>82</v>
      </c>
      <c r="C88" s="2" t="n">
        <v>8830.25</v>
      </c>
    </row>
    <row r="89" spans="2:3">
      <c r="B89" s="0" t="s">
        <v>83</v>
      </c>
      <c r="C89" s="2" t="n">
        <v>21620</v>
      </c>
    </row>
    <row r="90" spans="2:3">
      <c r="B90" s="0" t="s">
        <v>84</v>
      </c>
      <c r="C90" s="2" t="n">
        <v>472</v>
      </c>
    </row>
    <row r="91" spans="2:2">
      <c r="B91" s="0" t="s">
        <v>56</v>
      </c>
    </row>
    <row r="92" spans="2:3">
      <c r="B92" s="0" t="s">
        <v>57</v>
      </c>
      <c r="C92" s="2" t="n">
        <v>405.5820937757805</v>
      </c>
    </row>
    <row r="95" spans="1:1">
      <c r="A95" s="0" t="s">
        <v>85</v>
      </c>
    </row>
    <row r="96" spans="3:3">
      <c r="C96" s="0" t="s">
        <v>86</v>
      </c>
    </row>
    <row r="97" spans="2:16">
      <c r="B97" s="0" t="s">
        <v>87</v>
      </c>
      <c r="C97" s="0" t="s">
        <v>49</v>
      </c>
      <c r="D97" s="0" t="s">
        <v>75</v>
      </c>
      <c r="E97" s="0" t="s">
        <v>76</v>
      </c>
      <c r="F97" s="0" t="s">
        <v>77</v>
      </c>
      <c r="G97" s="0" t="s">
        <v>51</v>
      </c>
      <c r="H97" s="0" t="s">
        <v>52</v>
      </c>
      <c r="I97" s="0" t="s">
        <v>53</v>
      </c>
      <c r="J97" s="0" t="s">
        <v>78</v>
      </c>
      <c r="K97" s="0" t="s">
        <v>79</v>
      </c>
      <c r="L97" s="0" t="s">
        <v>80</v>
      </c>
      <c r="M97" s="0" t="s">
        <v>81</v>
      </c>
      <c r="N97" s="0" t="s">
        <v>82</v>
      </c>
      <c r="O97" s="0" t="s">
        <v>83</v>
      </c>
      <c r="P97" s="0" t="s">
        <v>84</v>
      </c>
    </row>
    <row r="98" spans="2:16">
      <c r="B98" s="0" t="s">
        <v>49</v>
      </c>
      <c r="D98" s="1" t="n">
        <v>1.2</v>
      </c>
      <c r="E98" s="1" t="n">
        <v>82.25000000000001</v>
      </c>
      <c r="F98" s="1" t="n">
        <v>2</v>
      </c>
      <c r="G98" s="1" t="n">
        <v>0.5000000000000001</v>
      </c>
      <c r="H98" s="1" t="n">
        <v>5.478</v>
      </c>
      <c r="I98" s="1" t="n">
        <v>6.846999999999999</v>
      </c>
      <c r="J98" s="1" t="n">
        <v>4.007999999999999</v>
      </c>
      <c r="K98" s="1" t="n">
        <v>2.3369999999999997</v>
      </c>
      <c r="L98" s="1" t="n">
        <v>0.5560000000000002</v>
      </c>
      <c r="M98" s="1" t="n">
        <v>21.875</v>
      </c>
      <c r="N98" s="1" t="n">
        <v>15.874999999999998</v>
      </c>
      <c r="O98" s="1" t="n">
        <v>48.925</v>
      </c>
      <c r="P98" s="1" t="n">
        <v>0.5500000000000002</v>
      </c>
    </row>
    <row r="99" spans="2:16">
      <c r="B99" s="0" t="s">
        <v>75</v>
      </c>
      <c r="C99" s="1" t="n">
        <v>6.375000000000002</v>
      </c>
      <c r="E99" s="1" t="n">
        <v>0.05</v>
      </c>
      <c r="G99" s="1" t="n">
        <v>0.025</v>
      </c>
      <c r="H99" s="1" t="n">
        <v>0.008</v>
      </c>
      <c r="I99" s="1" t="n">
        <v>0.11699999999999999</v>
      </c>
      <c r="J99" s="1" t="n">
        <v>3.5959999999999996</v>
      </c>
      <c r="K99" s="1" t="n">
        <v>0.685</v>
      </c>
      <c r="M99" s="1" t="n">
        <v>5.45</v>
      </c>
      <c r="N99" s="1" t="n">
        <v>6.450000000000002</v>
      </c>
      <c r="O99" s="1" t="n">
        <v>14.775</v>
      </c>
      <c r="P99" s="1" t="n">
        <v>0.15</v>
      </c>
    </row>
    <row r="100" spans="2:15">
      <c r="B100" s="0" t="s">
        <v>76</v>
      </c>
      <c r="C100" s="1" t="n">
        <v>23.025000000000006</v>
      </c>
      <c r="D100" s="1" t="n">
        <v>0.9500000000000001</v>
      </c>
      <c r="H100" s="1" t="n">
        <v>0.648</v>
      </c>
      <c r="I100" s="1" t="n">
        <v>0.702</v>
      </c>
      <c r="J100" s="1" t="n">
        <v>0.455</v>
      </c>
      <c r="K100" s="1" t="n">
        <v>0.23900000000000002</v>
      </c>
      <c r="L100" s="1" t="n">
        <v>0.056</v>
      </c>
      <c r="M100" s="1" t="n">
        <v>0.7750000000000001</v>
      </c>
      <c r="N100" s="1" t="n">
        <v>0.7750000000000002</v>
      </c>
      <c r="O100" s="1" t="n">
        <v>1.8749999999999996</v>
      </c>
    </row>
    <row r="101" spans="2:16">
      <c r="B101" s="0" t="s">
        <v>77</v>
      </c>
      <c r="C101" s="1" t="n">
        <v>1.4500000000000002</v>
      </c>
      <c r="E101" s="1" t="n">
        <v>0.675</v>
      </c>
      <c r="G101" s="1" t="n">
        <v>0.25</v>
      </c>
      <c r="J101" s="1" t="n">
        <v>0.045</v>
      </c>
      <c r="K101" s="1" t="n">
        <v>0.027000000000000003</v>
      </c>
      <c r="M101" s="1" t="n">
        <v>4.3</v>
      </c>
      <c r="N101" s="1" t="n">
        <v>3.8000000000000003</v>
      </c>
      <c r="O101" s="1" t="n">
        <v>9.974999999999998</v>
      </c>
      <c r="P101" s="1" t="n">
        <v>0.07500000000000001</v>
      </c>
    </row>
    <row r="102" spans="2:16">
      <c r="B102" s="0" t="s">
        <v>51</v>
      </c>
      <c r="C102" s="1" t="n">
        <v>0.1</v>
      </c>
      <c r="D102" s="1" t="n">
        <v>0.1</v>
      </c>
      <c r="H102" s="1" t="n">
        <v>0.031</v>
      </c>
      <c r="I102" s="1" t="n">
        <v>0.019</v>
      </c>
      <c r="J102" s="1" t="n">
        <v>0.062</v>
      </c>
      <c r="K102" s="1" t="n">
        <v>0.009</v>
      </c>
      <c r="M102" s="1" t="n">
        <v>1.0250000000000001</v>
      </c>
      <c r="N102" s="1" t="n">
        <v>0.6500000000000001</v>
      </c>
      <c r="O102" s="1" t="n">
        <v>2.2749999999999995</v>
      </c>
      <c r="P102" s="1" t="n">
        <v>0.05</v>
      </c>
    </row>
    <row r="103" spans="2:15">
      <c r="B103" s="0" t="s">
        <v>52</v>
      </c>
      <c r="C103" s="1" t="n">
        <v>1.1839999999999997</v>
      </c>
      <c r="I103" s="1" t="n">
        <v>0.608</v>
      </c>
      <c r="M103" s="1" t="n">
        <v>0.125</v>
      </c>
      <c r="N103" s="1" t="n">
        <v>0.07500000000000001</v>
      </c>
      <c r="O103" s="1" t="n">
        <v>0.425</v>
      </c>
    </row>
    <row r="104" spans="2:16">
      <c r="B104" s="0" t="s">
        <v>53</v>
      </c>
      <c r="C104" s="1" t="n">
        <v>4.390999999999999</v>
      </c>
      <c r="E104" s="1" t="n">
        <v>1.35</v>
      </c>
      <c r="H104" s="1" t="n">
        <v>0.883</v>
      </c>
      <c r="M104" s="1" t="n">
        <v>2.8250000000000006</v>
      </c>
      <c r="N104" s="1" t="n">
        <v>2.625</v>
      </c>
      <c r="O104" s="1" t="n">
        <v>7.125</v>
      </c>
      <c r="P104" s="1" t="n">
        <v>0.07500000000000001</v>
      </c>
    </row>
    <row r="105" spans="2:16">
      <c r="B105" s="0" t="s">
        <v>78</v>
      </c>
      <c r="C105" s="1" t="n">
        <v>0.6930000000000002</v>
      </c>
      <c r="D105" s="1" t="n">
        <v>0.154</v>
      </c>
      <c r="F105" s="1" t="n">
        <v>0.14800000000000002</v>
      </c>
      <c r="G105" s="1" t="n">
        <v>0.18700000000000006</v>
      </c>
      <c r="H105" s="1" t="n">
        <v>0.002</v>
      </c>
      <c r="I105" s="1" t="n">
        <v>0.033</v>
      </c>
      <c r="M105" s="1" t="n">
        <v>1.628</v>
      </c>
      <c r="N105" s="1" t="n">
        <v>1.4769999999999999</v>
      </c>
      <c r="O105" s="1" t="n">
        <v>4.333999999999999</v>
      </c>
      <c r="P105" s="1" t="n">
        <v>0.049</v>
      </c>
    </row>
    <row r="106" spans="2:16">
      <c r="B106" s="0" t="s">
        <v>79</v>
      </c>
      <c r="C106" s="1" t="n">
        <v>0.4650000000000001</v>
      </c>
      <c r="D106" s="1" t="n">
        <v>0.054</v>
      </c>
      <c r="F106" s="1" t="n">
        <v>0.107</v>
      </c>
      <c r="G106" s="1" t="n">
        <v>0.092</v>
      </c>
      <c r="I106" s="1" t="n">
        <v>0.011</v>
      </c>
      <c r="M106" s="1" t="n">
        <v>0.7630000000000002</v>
      </c>
      <c r="N106" s="1" t="n">
        <v>0.8220000000000004</v>
      </c>
      <c r="O106" s="1" t="n">
        <v>2.0349999999999997</v>
      </c>
      <c r="P106" s="1" t="n">
        <v>0.019000000000000003</v>
      </c>
    </row>
    <row r="107" spans="2:16">
      <c r="B107" s="0" t="s">
        <v>80</v>
      </c>
      <c r="C107" s="1" t="n">
        <v>0.09000000000000002</v>
      </c>
      <c r="D107" s="1" t="n">
        <v>0.018000000000000002</v>
      </c>
      <c r="F107" s="1" t="n">
        <v>0.019000000000000003</v>
      </c>
      <c r="G107" s="1" t="n">
        <v>0.022</v>
      </c>
      <c r="I107" s="1" t="n">
        <v>0.005</v>
      </c>
      <c r="M107" s="1" t="n">
        <v>0.23000000000000007</v>
      </c>
      <c r="N107" s="1" t="n">
        <v>0.22700000000000006</v>
      </c>
      <c r="O107" s="1" t="n">
        <v>0.627</v>
      </c>
      <c r="P107" s="1" t="n">
        <v>0.007</v>
      </c>
    </row>
    <row r="108" spans="2:15">
      <c r="B108" s="0" t="s">
        <v>81</v>
      </c>
      <c r="C108" s="1" t="n">
        <v>4.424999999999999</v>
      </c>
      <c r="D108" s="1" t="n">
        <v>1.025</v>
      </c>
      <c r="E108" s="1" t="n">
        <v>0.075</v>
      </c>
      <c r="G108" s="1" t="n">
        <v>0.05</v>
      </c>
      <c r="H108" s="1" t="n">
        <v>0.002</v>
      </c>
      <c r="I108" s="1" t="n">
        <v>0.7230000000000002</v>
      </c>
      <c r="J108" s="1" t="n">
        <v>1.1669999999999998</v>
      </c>
      <c r="K108" s="1" t="n">
        <v>0.47900000000000004</v>
      </c>
      <c r="L108" s="1" t="n">
        <v>0.127</v>
      </c>
      <c r="N108" s="1" t="n">
        <v>1.7749999999999997</v>
      </c>
      <c r="O108" s="1" t="n">
        <v>2.2499999999999996</v>
      </c>
    </row>
    <row r="109" spans="2:15">
      <c r="B109" s="0" t="s">
        <v>82</v>
      </c>
      <c r="C109" s="1" t="n">
        <v>4.975</v>
      </c>
      <c r="D109" s="1" t="n">
        <v>1.0000000000000002</v>
      </c>
      <c r="E109" s="1" t="n">
        <v>0.24999999999999997</v>
      </c>
      <c r="F109" s="1" t="n">
        <v>0.15000000000000002</v>
      </c>
      <c r="G109" s="1" t="n">
        <v>0.275</v>
      </c>
      <c r="H109" s="1" t="n">
        <v>0.063</v>
      </c>
      <c r="I109" s="1" t="n">
        <v>0.162</v>
      </c>
      <c r="J109" s="1" t="n">
        <v>0.7770000000000004</v>
      </c>
      <c r="K109" s="1" t="n">
        <v>0.4770000000000001</v>
      </c>
      <c r="L109" s="1" t="n">
        <v>0.12000000000000001</v>
      </c>
      <c r="M109" s="1" t="n">
        <v>3.6249999999999996</v>
      </c>
      <c r="O109" s="1" t="n">
        <v>1.0000000000000002</v>
      </c>
    </row>
    <row r="110" spans="2:14">
      <c r="B110" s="0" t="s">
        <v>83</v>
      </c>
      <c r="C110" s="1" t="n">
        <v>5.100000000000001</v>
      </c>
      <c r="D110" s="1" t="n">
        <v>0.22499999999999998</v>
      </c>
      <c r="E110" s="1" t="n">
        <v>0.075</v>
      </c>
      <c r="F110" s="1" t="n">
        <v>1.9249999999999998</v>
      </c>
      <c r="G110" s="1" t="n">
        <v>0.3</v>
      </c>
      <c r="H110" s="1" t="n">
        <v>0.005</v>
      </c>
      <c r="I110" s="1" t="n">
        <v>0.07</v>
      </c>
      <c r="J110" s="1" t="n">
        <v>2.1869999999999994</v>
      </c>
      <c r="K110" s="1" t="n">
        <v>0.9700000000000002</v>
      </c>
      <c r="L110" s="1" t="n">
        <v>0.2980000000000001</v>
      </c>
      <c r="M110" s="1" t="n">
        <v>2.2999999999999994</v>
      </c>
      <c r="N110" s="1" t="n">
        <v>1.7249999999999999</v>
      </c>
    </row>
    <row r="111" spans="2:6">
      <c r="B111" s="0" t="s">
        <v>84</v>
      </c>
      <c r="F111" s="1" t="n">
        <v>0.05</v>
      </c>
    </row>
    <row r="113" spans="1:1">
      <c r="A113" s="0" t="s">
        <v>88</v>
      </c>
    </row>
    <row r="114" spans="3:3">
      <c r="C114" s="0" t="s">
        <v>86</v>
      </c>
    </row>
    <row r="115" spans="2:16">
      <c r="B115" s="0" t="s">
        <v>87</v>
      </c>
      <c r="C115" s="0" t="s">
        <v>49</v>
      </c>
      <c r="D115" s="0" t="s">
        <v>75</v>
      </c>
      <c r="E115" s="0" t="s">
        <v>76</v>
      </c>
      <c r="F115" s="0" t="s">
        <v>77</v>
      </c>
      <c r="G115" s="0" t="s">
        <v>51</v>
      </c>
      <c r="H115" s="0" t="s">
        <v>52</v>
      </c>
      <c r="I115" s="0" t="s">
        <v>53</v>
      </c>
      <c r="J115" s="0" t="s">
        <v>78</v>
      </c>
      <c r="K115" s="0" t="s">
        <v>79</v>
      </c>
      <c r="L115" s="0" t="s">
        <v>80</v>
      </c>
      <c r="M115" s="0" t="s">
        <v>81</v>
      </c>
      <c r="N115" s="0" t="s">
        <v>82</v>
      </c>
      <c r="O115" s="0" t="s">
        <v>83</v>
      </c>
      <c r="P115" s="0" t="s">
        <v>84</v>
      </c>
    </row>
    <row r="116" spans="2:16">
      <c r="B116" s="0" t="s">
        <v>49</v>
      </c>
      <c r="D116" s="2" t="n">
        <v>7.4</v>
      </c>
      <c r="E116" s="2" t="n">
        <v>7.4</v>
      </c>
      <c r="F116" s="2" t="n">
        <v>7.4</v>
      </c>
      <c r="G116" s="2" t="n">
        <v>75</v>
      </c>
      <c r="H116" s="2" t="n">
        <v>16</v>
      </c>
      <c r="I116" s="2" t="n">
        <v>5</v>
      </c>
      <c r="J116" s="2" t="n">
        <v>27</v>
      </c>
      <c r="K116" s="2" t="n">
        <v>-17</v>
      </c>
      <c r="L116" s="2" t="n">
        <v>21</v>
      </c>
      <c r="M116" s="2" t="n">
        <v>6.2</v>
      </c>
      <c r="N116" s="2" t="n">
        <v>6.2</v>
      </c>
      <c r="O116" s="2" t="n">
        <v>6.2</v>
      </c>
      <c r="P116" s="2" t="n">
        <v>3</v>
      </c>
    </row>
    <row r="117" spans="2:16">
      <c r="B117" s="0" t="s">
        <v>75</v>
      </c>
      <c r="C117" s="2" t="n">
        <v>-14.399999999999999</v>
      </c>
      <c r="E117" s="2" t="n">
        <v>-31</v>
      </c>
      <c r="G117" s="2" t="n">
        <v>51</v>
      </c>
      <c r="H117" s="2" t="n">
        <v>-21.200000000000003</v>
      </c>
      <c r="I117" s="2" t="n">
        <v>-26.6</v>
      </c>
      <c r="J117" s="2" t="n">
        <v>-24</v>
      </c>
      <c r="K117" s="2" t="n">
        <v>-39</v>
      </c>
      <c r="M117" s="2" t="n">
        <v>-2.4</v>
      </c>
      <c r="N117" s="2" t="n">
        <v>-2.4</v>
      </c>
      <c r="O117" s="2" t="n">
        <v>-2.4</v>
      </c>
      <c r="P117" s="2" t="n">
        <v>-3.5999999999999996</v>
      </c>
    </row>
    <row r="118" spans="2:15">
      <c r="B118" s="0" t="s">
        <v>76</v>
      </c>
      <c r="C118" s="2" t="n">
        <v>-14.399999999999999</v>
      </c>
      <c r="D118" s="2" t="n">
        <v>31</v>
      </c>
      <c r="H118" s="2" t="n">
        <v>-21.200000000000003</v>
      </c>
      <c r="I118" s="2" t="n">
        <v>-26.6</v>
      </c>
      <c r="J118" s="2" t="n">
        <v>7</v>
      </c>
      <c r="K118" s="2" t="n">
        <v>-39</v>
      </c>
      <c r="L118" s="2" t="n">
        <v>-0.18</v>
      </c>
      <c r="M118" s="2" t="n">
        <v>-2.4</v>
      </c>
      <c r="N118" s="2" t="n">
        <v>-3.5999999999999996</v>
      </c>
      <c r="O118" s="2" t="n">
        <v>-2.4</v>
      </c>
    </row>
    <row r="119" spans="2:16">
      <c r="B119" s="0" t="s">
        <v>77</v>
      </c>
      <c r="C119" s="2" t="n">
        <v>-14.399999999999999</v>
      </c>
      <c r="E119" s="2" t="n">
        <v>-7</v>
      </c>
      <c r="G119" s="2" t="n">
        <v>51</v>
      </c>
      <c r="K119" s="2" t="n">
        <v>-39</v>
      </c>
      <c r="M119" s="2" t="n">
        <v>-2.4</v>
      </c>
      <c r="N119" s="2" t="n">
        <v>-2.4</v>
      </c>
      <c r="O119" s="2" t="n">
        <v>-2.4</v>
      </c>
      <c r="P119" s="2" t="n">
        <v>-3.5999999999999996</v>
      </c>
    </row>
    <row r="120" spans="2:16">
      <c r="B120" s="0" t="s">
        <v>51</v>
      </c>
      <c r="C120" s="2" t="n">
        <v>-78</v>
      </c>
      <c r="D120" s="2" t="n">
        <v>-51</v>
      </c>
      <c r="H120" s="2" t="n">
        <v>-75</v>
      </c>
      <c r="I120" s="2" t="n">
        <v>-75</v>
      </c>
      <c r="J120" s="2" t="n">
        <v>-51</v>
      </c>
      <c r="K120" s="2" t="n">
        <v>-95</v>
      </c>
      <c r="M120" s="2" t="n">
        <v>-57</v>
      </c>
      <c r="N120" s="2" t="n">
        <v>-57</v>
      </c>
      <c r="O120" s="2" t="n">
        <v>-57</v>
      </c>
      <c r="P120" s="2" t="n">
        <v>-57</v>
      </c>
    </row>
    <row r="121" spans="2:15">
      <c r="B121" s="0" t="s">
        <v>52</v>
      </c>
      <c r="C121" s="2" t="n">
        <v>-16</v>
      </c>
      <c r="I121" s="2" t="n">
        <v>-11</v>
      </c>
      <c r="M121" s="2" t="n">
        <v>4.2</v>
      </c>
      <c r="N121" s="2" t="n">
        <v>4.2</v>
      </c>
      <c r="O121" s="2" t="n">
        <v>4.2</v>
      </c>
    </row>
    <row r="122" spans="2:16">
      <c r="B122" s="0" t="s">
        <v>53</v>
      </c>
      <c r="C122" s="2" t="n">
        <v>-5</v>
      </c>
      <c r="E122" s="2" t="n">
        <v>11.799999999999999</v>
      </c>
      <c r="H122" s="2" t="n">
        <v>11</v>
      </c>
      <c r="M122" s="2" t="n">
        <v>8.6</v>
      </c>
      <c r="N122" s="2" t="n">
        <v>8.6</v>
      </c>
      <c r="O122" s="2" t="n">
        <v>8.6</v>
      </c>
      <c r="P122" s="2" t="n">
        <v>6.2</v>
      </c>
    </row>
    <row r="123" spans="2:16">
      <c r="B123" s="0" t="s">
        <v>78</v>
      </c>
      <c r="C123" s="2" t="n">
        <v>-20.6</v>
      </c>
      <c r="D123" s="2" t="n">
        <v>24</v>
      </c>
      <c r="G123" s="2" t="n">
        <v>51</v>
      </c>
      <c r="H123" s="2" t="n">
        <v>-21.200000000000003</v>
      </c>
      <c r="I123" s="2" t="n">
        <v>-26.6</v>
      </c>
      <c r="M123" s="2" t="n">
        <v>-2.4</v>
      </c>
      <c r="N123" s="2" t="n">
        <v>-2.4</v>
      </c>
      <c r="O123" s="2" t="n">
        <v>-2.4</v>
      </c>
      <c r="P123" s="2" t="n">
        <v>-3.5999999999999996</v>
      </c>
    </row>
    <row r="124" spans="2:16">
      <c r="B124" s="0" t="s">
        <v>79</v>
      </c>
      <c r="D124" s="2" t="n">
        <v>10.600000000000001</v>
      </c>
      <c r="F124" s="2" t="n">
        <v>7.4</v>
      </c>
      <c r="G124" s="2" t="n">
        <v>78</v>
      </c>
      <c r="I124" s="2" t="n">
        <v>5</v>
      </c>
      <c r="M124" s="2" t="n">
        <v>6.2</v>
      </c>
      <c r="N124" s="2" t="n">
        <v>6.2</v>
      </c>
      <c r="O124" s="2" t="n">
        <v>6.2</v>
      </c>
      <c r="P124" s="2" t="n">
        <v>3</v>
      </c>
    </row>
    <row r="125" spans="2:9">
      <c r="B125" s="0" t="s">
        <v>80</v>
      </c>
      <c r="C125" s="2" t="n">
        <v>-10.600000000000001</v>
      </c>
      <c r="D125" s="2" t="n">
        <v>2.4</v>
      </c>
      <c r="F125" s="2" t="n">
        <v>3.5999999999999996</v>
      </c>
      <c r="G125" s="2" t="n">
        <v>57</v>
      </c>
      <c r="I125" s="2" t="n">
        <v>-14.6</v>
      </c>
    </row>
    <row r="126" spans="2:12">
      <c r="B126" s="0" t="s">
        <v>81</v>
      </c>
      <c r="C126" s="2" t="n">
        <v>-10.600000000000001</v>
      </c>
      <c r="D126" s="2" t="n">
        <v>2.4</v>
      </c>
      <c r="E126" s="2" t="n">
        <v>3.5999999999999996</v>
      </c>
      <c r="G126" s="2" t="n">
        <v>65</v>
      </c>
      <c r="H126" s="2" t="n">
        <v>-11</v>
      </c>
      <c r="I126" s="2" t="n">
        <v>-14.6</v>
      </c>
      <c r="J126" s="2" t="n">
        <v>6</v>
      </c>
      <c r="K126" s="2" t="n">
        <v>-38</v>
      </c>
      <c r="L126" s="2" t="n">
        <v>-49.61</v>
      </c>
    </row>
    <row r="127" spans="2:12">
      <c r="B127" s="0" t="s">
        <v>82</v>
      </c>
      <c r="C127" s="2" t="n">
        <v>-10.600000000000001</v>
      </c>
      <c r="D127" s="2" t="n">
        <v>3.5999999999999996</v>
      </c>
      <c r="E127" s="2" t="n">
        <v>3.5999999999999996</v>
      </c>
      <c r="F127" s="2" t="n">
        <v>3.5999999999999996</v>
      </c>
      <c r="G127" s="2" t="n">
        <v>57</v>
      </c>
      <c r="H127" s="2" t="n">
        <v>-11</v>
      </c>
      <c r="I127" s="2" t="n">
        <v>-14.6</v>
      </c>
      <c r="J127" s="2" t="n">
        <v>6</v>
      </c>
      <c r="K127" s="2" t="n">
        <v>-38</v>
      </c>
      <c r="L127" s="2" t="n">
        <v>-54.82000000000001</v>
      </c>
    </row>
    <row r="128" spans="2:12">
      <c r="B128" s="0" t="s">
        <v>83</v>
      </c>
      <c r="C128" s="2" t="n">
        <v>-10.600000000000001</v>
      </c>
      <c r="D128" s="2" t="n">
        <v>2.4</v>
      </c>
      <c r="E128" s="2" t="n">
        <v>3.5999999999999996</v>
      </c>
      <c r="F128" s="2" t="n">
        <v>2.4</v>
      </c>
      <c r="G128" s="2" t="n">
        <v>65</v>
      </c>
      <c r="H128" s="2" t="n">
        <v>-7</v>
      </c>
      <c r="I128" s="2" t="n">
        <v>-14.6</v>
      </c>
      <c r="J128" s="2" t="n">
        <v>6</v>
      </c>
      <c r="K128" s="2" t="n">
        <v>-38</v>
      </c>
      <c r="L128" s="2" t="n">
        <v>-22.200000000000003</v>
      </c>
    </row>
    <row r="129" spans="2:6">
      <c r="B129" s="0" t="s">
        <v>84</v>
      </c>
      <c r="F129" s="2" t="n">
        <v>2.4</v>
      </c>
    </row>
    <row r="131" spans="1:1">
      <c r="A131" s="0" t="s">
        <v>89</v>
      </c>
    </row>
    <row r="132" spans="3:3">
      <c r="C132" s="0" t="s">
        <v>86</v>
      </c>
    </row>
    <row r="133" spans="2:16">
      <c r="B133" s="0" t="s">
        <v>87</v>
      </c>
      <c r="C133" s="0" t="s">
        <v>49</v>
      </c>
      <c r="D133" s="0" t="s">
        <v>75</v>
      </c>
      <c r="E133" s="0" t="s">
        <v>76</v>
      </c>
      <c r="F133" s="0" t="s">
        <v>77</v>
      </c>
      <c r="G133" s="0" t="s">
        <v>51</v>
      </c>
      <c r="H133" s="0" t="s">
        <v>52</v>
      </c>
      <c r="I133" s="0" t="s">
        <v>53</v>
      </c>
      <c r="J133" s="0" t="s">
        <v>78</v>
      </c>
      <c r="K133" s="0" t="s">
        <v>79</v>
      </c>
      <c r="L133" s="0" t="s">
        <v>80</v>
      </c>
      <c r="M133" s="0" t="s">
        <v>81</v>
      </c>
      <c r="N133" s="0" t="s">
        <v>82</v>
      </c>
      <c r="O133" s="0" t="s">
        <v>83</v>
      </c>
      <c r="P133" s="0" t="s">
        <v>84</v>
      </c>
    </row>
    <row r="134" spans="2:16">
      <c r="B134" s="0" t="s">
        <v>49</v>
      </c>
      <c r="D134" s="2" t="n">
        <v>175.12000000000003</v>
      </c>
      <c r="E134" s="2" t="n">
        <v>2406.836666666667</v>
      </c>
      <c r="F134" s="2" t="n">
        <v>109.12000000000002</v>
      </c>
      <c r="G134" s="2" t="n">
        <v>139.425</v>
      </c>
      <c r="H134" s="2" t="n">
        <v>321.376</v>
      </c>
      <c r="I134" s="2" t="n">
        <v>125.52833333333332</v>
      </c>
      <c r="J134" s="2" t="n">
        <v>417.6846666666665</v>
      </c>
      <c r="K134" s="2" t="n">
        <v>-183.48098629666669</v>
      </c>
      <c r="L134" s="2" t="n">
        <v>109.8386666666667</v>
      </c>
      <c r="M134" s="2" t="n">
        <v>1139.8933333333337</v>
      </c>
      <c r="N134" s="2" t="n">
        <v>774.8583333333336</v>
      </c>
      <c r="O134" s="2" t="n">
        <v>2566.6483333333335</v>
      </c>
      <c r="P134" s="2" t="n">
        <v>27.72</v>
      </c>
    </row>
    <row r="135" spans="2:16">
      <c r="B135" s="0" t="s">
        <v>75</v>
      </c>
      <c r="C135" s="2" t="n">
        <v>-1248.8882213499999</v>
      </c>
      <c r="E135" s="2" t="n">
        <v>-5.683333333333334</v>
      </c>
      <c r="G135" s="2" t="n">
        <v>-0.5499999999999998</v>
      </c>
      <c r="H135" s="2" t="n">
        <v>-1.1271066986666667</v>
      </c>
      <c r="I135" s="2" t="n">
        <v>-23.377692990666663</v>
      </c>
      <c r="J135" s="2" t="n">
        <v>-316.44800000000004</v>
      </c>
      <c r="K135" s="2" t="n">
        <v>-196.5455743166666</v>
      </c>
      <c r="M135" s="2" t="n">
        <v>123.09000000000005</v>
      </c>
      <c r="N135" s="2" t="n">
        <v>142.78</v>
      </c>
      <c r="O135" s="2" t="n">
        <v>337.20500000000015</v>
      </c>
      <c r="P135" s="2" t="n">
        <v>3.41</v>
      </c>
    </row>
    <row r="136" spans="2:15">
      <c r="B136" s="0" t="s">
        <v>76</v>
      </c>
      <c r="C136" s="2" t="n">
        <v>-1452.080088066666</v>
      </c>
      <c r="D136" s="2" t="n">
        <v>107.98333333333333</v>
      </c>
      <c r="H136" s="2" t="n">
        <v>-11.897278000666667</v>
      </c>
      <c r="I136" s="2" t="n">
        <v>-62.365752701999995</v>
      </c>
      <c r="J136" s="2" t="n">
        <v>11.678333333333333</v>
      </c>
      <c r="K136" s="2" t="n">
        <v>-38.65380313666667</v>
      </c>
      <c r="L136" s="2" t="n">
        <v>8.179013333333334</v>
      </c>
      <c r="M136" s="2" t="n">
        <v>18.095</v>
      </c>
      <c r="N136" s="2" t="n">
        <v>16.775</v>
      </c>
      <c r="O136" s="2" t="n">
        <v>42.955000000000005</v>
      </c>
    </row>
    <row r="137" spans="2:16">
      <c r="B137" s="0" t="s">
        <v>77</v>
      </c>
      <c r="C137" s="2" t="n">
        <v>-122.43653344999998</v>
      </c>
      <c r="E137" s="2" t="n">
        <v>-17.325</v>
      </c>
      <c r="G137" s="2" t="n">
        <v>40.333333333333336</v>
      </c>
      <c r="K137" s="2" t="n">
        <v>-4.959057509999998</v>
      </c>
      <c r="M137" s="2" t="n">
        <v>97.46000000000005</v>
      </c>
      <c r="N137" s="2" t="n">
        <v>81.95000000000006</v>
      </c>
      <c r="O137" s="2" t="n">
        <v>229.515</v>
      </c>
      <c r="P137" s="2" t="n">
        <v>1.4850000000000003</v>
      </c>
    </row>
    <row r="138" spans="2:16">
      <c r="B138" s="0" t="s">
        <v>51</v>
      </c>
      <c r="C138" s="2" t="n">
        <v>-30.688875250000002</v>
      </c>
      <c r="D138" s="2" t="n">
        <v>-10.814401583333337</v>
      </c>
      <c r="H138" s="2" t="n">
        <v>-7.600691083333334</v>
      </c>
      <c r="I138" s="2" t="n">
        <v>-5.424821416666667</v>
      </c>
      <c r="J138" s="2" t="n">
        <v>-11.218993206666667</v>
      </c>
      <c r="K138" s="2" t="n">
        <v>-3.4638928499999997</v>
      </c>
      <c r="M138" s="2" t="n">
        <v>-213.91057599999996</v>
      </c>
      <c r="N138" s="2" t="n">
        <v>-138.96084766666655</v>
      </c>
      <c r="O138" s="2" t="n">
        <v>-458.0036101666668</v>
      </c>
      <c r="P138" s="2" t="n">
        <v>-10.533475333333335</v>
      </c>
    </row>
    <row r="139" spans="2:15">
      <c r="B139" s="0" t="s">
        <v>52</v>
      </c>
      <c r="C139" s="2" t="n">
        <v>-69.46133333333336</v>
      </c>
      <c r="I139" s="2" t="n">
        <v>-24.522666666666666</v>
      </c>
      <c r="M139" s="2" t="n">
        <v>6.801666666666668</v>
      </c>
      <c r="N139" s="2" t="n">
        <v>3.63</v>
      </c>
      <c r="O139" s="2" t="n">
        <v>22.879999999999995</v>
      </c>
    </row>
    <row r="140" spans="2:16">
      <c r="B140" s="0" t="s">
        <v>53</v>
      </c>
      <c r="C140" s="2" t="n">
        <v>-80.50166666666665</v>
      </c>
      <c r="E140" s="2" t="n">
        <v>34.209999999999994</v>
      </c>
      <c r="H140" s="2" t="n">
        <v>35.614333333333335</v>
      </c>
      <c r="M140" s="2" t="n">
        <v>176.36666666666667</v>
      </c>
      <c r="N140" s="2" t="n">
        <v>154.21999999999997</v>
      </c>
      <c r="O140" s="2" t="n">
        <v>444.3999999999999</v>
      </c>
      <c r="P140" s="2" t="n">
        <v>4.4</v>
      </c>
    </row>
    <row r="141" spans="2:16">
      <c r="B141" s="0" t="s">
        <v>78</v>
      </c>
      <c r="C141" s="2" t="n">
        <v>-60.35115328733332</v>
      </c>
      <c r="D141" s="2" t="n">
        <v>13.552</v>
      </c>
      <c r="G141" s="2" t="n">
        <v>31.914666666666665</v>
      </c>
      <c r="H141" s="2" t="n">
        <v>-0.1057766746666667</v>
      </c>
      <c r="I141" s="2" t="n">
        <v>-3.843638296666667</v>
      </c>
      <c r="M141" s="2" t="n">
        <v>37.307599999999994</v>
      </c>
      <c r="N141" s="2" t="n">
        <v>32.3026</v>
      </c>
      <c r="O141" s="2" t="n">
        <v>100.25399999999999</v>
      </c>
      <c r="P141" s="2" t="n">
        <v>1.1286</v>
      </c>
    </row>
    <row r="142" spans="2:16">
      <c r="B142" s="0" t="s">
        <v>79</v>
      </c>
      <c r="D142" s="2" t="n">
        <v>8.084266666666666</v>
      </c>
      <c r="F142" s="2" t="n">
        <v>5.6496</v>
      </c>
      <c r="G142" s="2" t="n">
        <v>25.479666666666663</v>
      </c>
      <c r="I142" s="2" t="n">
        <v>0.20166666666666666</v>
      </c>
      <c r="M142" s="2" t="n">
        <v>14.337399999999999</v>
      </c>
      <c r="N142" s="2" t="n">
        <v>13.202933333333332</v>
      </c>
      <c r="O142" s="2" t="n">
        <v>39.30153333333333</v>
      </c>
      <c r="P142" s="2" t="n">
        <v>0.32633333333333336</v>
      </c>
    </row>
    <row r="143" spans="2:9">
      <c r="B143" s="0" t="s">
        <v>80</v>
      </c>
      <c r="C143" s="2" t="n">
        <v>-12.279976353333334</v>
      </c>
      <c r="D143" s="2" t="n">
        <v>0.1848</v>
      </c>
      <c r="F143" s="2" t="n">
        <v>-1.4212000000000002</v>
      </c>
      <c r="G143" s="2" t="n">
        <v>2.4786666666666672</v>
      </c>
      <c r="I143" s="2" t="n">
        <v>-0.7562088966666667</v>
      </c>
    </row>
    <row r="144" spans="2:12">
      <c r="B144" s="0" t="s">
        <v>81</v>
      </c>
      <c r="C144" s="2" t="n">
        <v>-1598.2565488999987</v>
      </c>
      <c r="D144" s="2" t="n">
        <v>-209.8473859166667</v>
      </c>
      <c r="E144" s="2" t="n">
        <v>-23.80854135</v>
      </c>
      <c r="G144" s="2" t="n">
        <v>-4.511833333333334</v>
      </c>
      <c r="H144" s="2" t="n">
        <v>-0.6358601333333334</v>
      </c>
      <c r="I144" s="2" t="n">
        <v>-260.9601668593332</v>
      </c>
      <c r="J144" s="2" t="n">
        <v>-324.2871616599999</v>
      </c>
      <c r="K144" s="2" t="n">
        <v>-225.72834390333324</v>
      </c>
      <c r="L144" s="2" t="n">
        <v>-23.101723333333332</v>
      </c>
    </row>
    <row r="145" spans="2:12">
      <c r="B145" s="0" t="s">
        <v>82</v>
      </c>
      <c r="C145" s="2" t="n">
        <v>-1880.4507457999996</v>
      </c>
      <c r="D145" s="2" t="n">
        <v>-223.73466536666652</v>
      </c>
      <c r="E145" s="2" t="n">
        <v>-84.13763783333336</v>
      </c>
      <c r="F145" s="2" t="n">
        <v>-46.63258270000001</v>
      </c>
      <c r="G145" s="2" t="n">
        <v>-31.535166666666665</v>
      </c>
      <c r="H145" s="2" t="n">
        <v>-20.39042617333333</v>
      </c>
      <c r="I145" s="2" t="n">
        <v>-62.71829370400002</v>
      </c>
      <c r="J145" s="2" t="n">
        <v>-228.15576695999994</v>
      </c>
      <c r="K145" s="2" t="n">
        <v>-231.63233041666663</v>
      </c>
      <c r="L145" s="2" t="n">
        <v>-24.120800000000006</v>
      </c>
    </row>
    <row r="146" spans="2:12">
      <c r="B146" s="0" t="s">
        <v>83</v>
      </c>
      <c r="C146" s="2" t="n">
        <v>-1327.090120033334</v>
      </c>
      <c r="D146" s="2" t="n">
        <v>-24.088154750000008</v>
      </c>
      <c r="E146" s="2" t="n">
        <v>-16.270791350000003</v>
      </c>
      <c r="F146" s="2" t="n">
        <v>-374.77181004999994</v>
      </c>
      <c r="G146" s="2" t="n">
        <v>-3.520000000000005</v>
      </c>
      <c r="H146" s="2" t="n">
        <v>-1.0061069333333335</v>
      </c>
      <c r="I146" s="2" t="n">
        <v>-18.740034573333336</v>
      </c>
      <c r="J146" s="2" t="n">
        <v>-391.0423849199999</v>
      </c>
      <c r="K146" s="2" t="n">
        <v>-366.64700732</v>
      </c>
      <c r="L146" s="2" t="n">
        <v>-24.257200000000008</v>
      </c>
    </row>
    <row r="147" spans="2:6">
      <c r="B147" s="0" t="s">
        <v>84</v>
      </c>
      <c r="F147" s="2" t="n">
        <v>-10.391774433333335</v>
      </c>
    </row>
  </sheetData>
  <hyperlinks>
    <hyperlink ref="C4" r:id="rId1" display="Outil ALDO en ligne" address="https://aldo.territoiresentransitions.fr/epci/200043982" tooltip="https://aldo.territoiresentransitions.fr/epci/20004398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2026-07-30T13:44:41.286Z</dcterms:created>
  <dcterms:modified xsi:type="dcterms:W3CDTF">2026-07-30T13:44:41.286Z</dcterms:modified>
</cp:coreProperties>
</file>